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nnamatarelli/Documents/"/>
    </mc:Choice>
  </mc:AlternateContent>
  <xr:revisionPtr revIDLastSave="0" documentId="8_{421EC912-A752-B349-9E26-25F19058DC66}" xr6:coauthVersionLast="47" xr6:coauthVersionMax="47" xr10:uidLastSave="{00000000-0000-0000-0000-000000000000}"/>
  <bookViews>
    <workbookView xWindow="500" yWindow="1000" windowWidth="16560" windowHeight="19760" xr2:uid="{4E9B8AD3-B0AF-F049-BA45-2C80A25911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  <c r="C17" i="1"/>
  <c r="D14" i="1"/>
  <c r="C15" i="1" s="1"/>
  <c r="C16" i="1"/>
  <c r="C14" i="1"/>
  <c r="H14" i="1"/>
  <c r="E14" i="1"/>
  <c r="F14" i="1"/>
  <c r="G14" i="1"/>
</calcChain>
</file>

<file path=xl/sharedStrings.xml><?xml version="1.0" encoding="utf-8"?>
<sst xmlns="http://schemas.openxmlformats.org/spreadsheetml/2006/main" count="39" uniqueCount="24">
  <si>
    <t>Department</t>
  </si>
  <si>
    <t>Category</t>
  </si>
  <si>
    <t>July</t>
  </si>
  <si>
    <t>August</t>
  </si>
  <si>
    <t>September</t>
  </si>
  <si>
    <t xml:space="preserve">October </t>
  </si>
  <si>
    <t>November</t>
  </si>
  <si>
    <t>December</t>
  </si>
  <si>
    <t>Children</t>
  </si>
  <si>
    <t>Boys</t>
  </si>
  <si>
    <t>Girls</t>
  </si>
  <si>
    <t>Shoes</t>
  </si>
  <si>
    <t>Men</t>
  </si>
  <si>
    <t>Women</t>
  </si>
  <si>
    <t>Tops</t>
  </si>
  <si>
    <t>Bottoms</t>
  </si>
  <si>
    <t xml:space="preserve">Women </t>
  </si>
  <si>
    <t>Accessories</t>
  </si>
  <si>
    <t>Summation</t>
  </si>
  <si>
    <t>Average 3rd Quarter Sales</t>
  </si>
  <si>
    <t>Average 4th Quarter Sales</t>
  </si>
  <si>
    <t>Monthly Sales Percentages</t>
  </si>
  <si>
    <t xml:space="preserve"> </t>
  </si>
  <si>
    <t>Total 6 Month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</si>
</sst>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2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8" xfId="0" applyFont="1" applyBorder="1"/>
    <xf numFmtId="0" fontId="1" fillId="0" borderId="9" xfId="0" applyFont="1" applyBorder="1"/>
    <xf numFmtId="44" fontId="1" fillId="0" borderId="2" xfId="1" applyFont="1" applyBorder="1"/>
    <xf numFmtId="44" fontId="1" fillId="0" borderId="4" xfId="1" applyFont="1" applyBorder="1"/>
    <xf numFmtId="44" fontId="1" fillId="0" borderId="5" xfId="1" applyFont="1" applyBorder="1"/>
    <xf numFmtId="44" fontId="1" fillId="0" borderId="3" xfId="1" applyFont="1" applyBorder="1"/>
    <xf numFmtId="44" fontId="1" fillId="0" borderId="6" xfId="1" applyFont="1" applyBorder="1"/>
    <xf numFmtId="44" fontId="0" fillId="0" borderId="0" xfId="0" applyNumberFormat="1"/>
    <xf numFmtId="0" fontId="1" fillId="2" borderId="0" xfId="0" applyFont="1" applyFill="1"/>
    <xf numFmtId="10" fontId="1" fillId="2" borderId="0" xfId="2" applyNumberFormat="1" applyFont="1" applyFill="1"/>
    <xf numFmtId="0" fontId="2" fillId="2" borderId="1" xfId="0" applyFont="1" applyFill="1" applyBorder="1"/>
    <xf numFmtId="0" fontId="2" fillId="2" borderId="7" xfId="0" applyFont="1" applyFill="1" applyBorder="1"/>
    <xf numFmtId="0" fontId="2" fillId="2" borderId="0" xfId="0" applyFont="1" applyFill="1"/>
    <xf numFmtId="0" fontId="1" fillId="0" borderId="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</a:t>
            </a:r>
            <a:r>
              <a:rPr lang="en-US" baseline="0"/>
              <a:t> Sales Percentages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82-E449-A2A6-A967390B37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82-E449-A2A6-A967390B37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82-E449-A2A6-A967390B37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82-E449-A2A6-A967390B37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82-E449-A2A6-A967390B37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82-E449-A2A6-A967390B37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Sheet1!$C$18:$H$18</c:f>
              <c:numCache>
                <c:formatCode>0.00%</c:formatCode>
                <c:ptCount val="6"/>
                <c:pt idx="0">
                  <c:v>0.23320474055538179</c:v>
                </c:pt>
                <c:pt idx="1">
                  <c:v>9.2100232857192502E-2</c:v>
                </c:pt>
                <c:pt idx="2">
                  <c:v>0.13172071038821118</c:v>
                </c:pt>
                <c:pt idx="3">
                  <c:v>9.7487227609216978E-2</c:v>
                </c:pt>
                <c:pt idx="4">
                  <c:v>0.12800194626907169</c:v>
                </c:pt>
                <c:pt idx="5">
                  <c:v>0.31748514232092589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2-904D-8417-67387EC95CD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SEIBU</a:t>
            </a:r>
            <a:r>
              <a:rPr lang="en-US" baseline="0"/>
              <a:t> Department Store 6 Month Sales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Sheet1!$A$2:$B$2</c:f>
              <c:strCache>
                <c:ptCount val="2"/>
                <c:pt idx="0">
                  <c:v>Children</c:v>
                </c:pt>
                <c:pt idx="1">
                  <c:v>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Sheet1!$C$2:$H$2</c:f>
              <c:numCache>
                <c:formatCode>_("$"* #,##0.00_);_("$"* \(#,##0.00\);_("$"* "-"??_);_(@_)</c:formatCode>
                <c:ptCount val="6"/>
                <c:pt idx="0">
                  <c:v>25000</c:v>
                </c:pt>
                <c:pt idx="1">
                  <c:v>14000</c:v>
                </c:pt>
                <c:pt idx="2">
                  <c:v>17000</c:v>
                </c:pt>
                <c:pt idx="3">
                  <c:v>20000</c:v>
                </c:pt>
                <c:pt idx="4">
                  <c:v>27500</c:v>
                </c:pt>
                <c:pt idx="5">
                  <c:v>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A6-104E-B617-A9930DEEC4C7}"/>
            </c:ext>
          </c:extLst>
        </c:ser>
        <c:ser>
          <c:idx val="1"/>
          <c:order val="1"/>
          <c:tx>
            <c:strRef>
              <c:f>Sheet1!$A$3:$B$3</c:f>
              <c:strCache>
                <c:ptCount val="2"/>
                <c:pt idx="0">
                  <c:v>Children</c:v>
                </c:pt>
                <c:pt idx="1">
                  <c:v>Girls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Sheet1!$C$3:$H$3</c:f>
              <c:numCache>
                <c:formatCode>_("$"* #,##0.00_);_("$"* \(#,##0.00\);_("$"* "-"??_);_(@_)</c:formatCode>
                <c:ptCount val="6"/>
                <c:pt idx="0">
                  <c:v>33000</c:v>
                </c:pt>
                <c:pt idx="1">
                  <c:v>20000</c:v>
                </c:pt>
                <c:pt idx="2">
                  <c:v>25000</c:v>
                </c:pt>
                <c:pt idx="3">
                  <c:v>35000</c:v>
                </c:pt>
                <c:pt idx="4">
                  <c:v>27500</c:v>
                </c:pt>
                <c:pt idx="5">
                  <c:v>70000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A6-104E-B617-A9930DEEC4C7}"/>
            </c:ext>
          </c:extLst>
        </c:ser>
        <c:ser>
          <c:idx val="2"/>
          <c:order val="2"/>
          <c:tx>
            <c:strRef>
              <c:f>Sheet1!$A$4:$B$4</c:f>
              <c:strCache>
                <c:ptCount val="2"/>
                <c:pt idx="0">
                  <c:v>Shoes</c:v>
                </c:pt>
                <c:pt idx="1">
                  <c:v>Men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Sheet1!$C$4:$H$4</c:f>
              <c:numCache>
                <c:formatCode>_("$"* #,##0.00_);_("$"* \(#,##0.00\);_("$"* "-"??_);_(@_)</c:formatCode>
                <c:ptCount val="6"/>
                <c:pt idx="0">
                  <c:v>35000</c:v>
                </c:pt>
                <c:pt idx="1">
                  <c:v>12000</c:v>
                </c:pt>
                <c:pt idx="2">
                  <c:v>20000</c:v>
                </c:pt>
                <c:pt idx="3">
                  <c:v>15000</c:v>
                </c:pt>
                <c:pt idx="4">
                  <c:v>20000</c:v>
                </c:pt>
                <c:pt idx="5">
                  <c:v>37500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A6-104E-B617-A9930DEEC4C7}"/>
            </c:ext>
          </c:extLst>
        </c:ser>
        <c:ser>
          <c:idx val="3"/>
          <c:order val="3"/>
          <c:tx>
            <c:strRef>
              <c:f>Sheet1!$A$5:$B$5</c:f>
              <c:strCache>
                <c:ptCount val="2"/>
                <c:pt idx="0">
                  <c:v>Shoes</c:v>
                </c:pt>
                <c:pt idx="1">
                  <c:v>Women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Sheet1!$C$5:$H$5</c:f>
              <c:numCache>
                <c:formatCode>_("$"* #,##0.00_);_("$"* \(#,##0.00\);_("$"* "-"??_);_(@_)</c:formatCode>
                <c:ptCount val="6"/>
                <c:pt idx="0">
                  <c:v>45000</c:v>
                </c:pt>
                <c:pt idx="1">
                  <c:v>20000</c:v>
                </c:pt>
                <c:pt idx="2">
                  <c:v>30000</c:v>
                </c:pt>
                <c:pt idx="3">
                  <c:v>20000</c:v>
                </c:pt>
                <c:pt idx="4">
                  <c:v>25000</c:v>
                </c:pt>
                <c:pt idx="5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A6-104E-B617-A9930DEEC4C7}"/>
            </c:ext>
          </c:extLst>
        </c:ser>
        <c:ser>
          <c:idx val="4"/>
          <c:order val="4"/>
          <c:tx>
            <c:strRef>
              <c:f>Sheet1!$A$6:$B$6</c:f>
              <c:strCache>
                <c:ptCount val="2"/>
                <c:pt idx="0">
                  <c:v>Men</c:v>
                </c:pt>
                <c:pt idx="1">
                  <c:v>Tops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Sheet1!$C$6:$H$6</c:f>
              <c:numCache>
                <c:formatCode>_("$"* #,##0.00_);_("$"* \(#,##0.00\);_("$"* "-"??_);_(@_)</c:formatCode>
                <c:ptCount val="6"/>
                <c:pt idx="0">
                  <c:v>85000</c:v>
                </c:pt>
                <c:pt idx="1">
                  <c:v>33000</c:v>
                </c:pt>
                <c:pt idx="2">
                  <c:v>40000</c:v>
                </c:pt>
                <c:pt idx="3">
                  <c:v>18000</c:v>
                </c:pt>
                <c:pt idx="4">
                  <c:v>25000</c:v>
                </c:pt>
                <c:pt idx="5">
                  <c:v>110000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A6-104E-B617-A9930DEEC4C7}"/>
            </c:ext>
          </c:extLst>
        </c:ser>
        <c:ser>
          <c:idx val="5"/>
          <c:order val="5"/>
          <c:tx>
            <c:strRef>
              <c:f>Sheet1!$A$7:$B$7</c:f>
              <c:strCache>
                <c:ptCount val="2"/>
                <c:pt idx="0">
                  <c:v>Men</c:v>
                </c:pt>
                <c:pt idx="1">
                  <c:v>Bottoms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Sheet1!$C$7:$H$7</c:f>
              <c:numCache>
                <c:formatCode>_("$"* #,##0.00_);_("$"* \(#,##0.00\);_("$"* "-"??_);_(@_)</c:formatCode>
                <c:ptCount val="6"/>
                <c:pt idx="0">
                  <c:v>95000</c:v>
                </c:pt>
                <c:pt idx="1">
                  <c:v>34000</c:v>
                </c:pt>
                <c:pt idx="2">
                  <c:v>45000</c:v>
                </c:pt>
                <c:pt idx="3">
                  <c:v>22000</c:v>
                </c:pt>
                <c:pt idx="4">
                  <c:v>32000</c:v>
                </c:pt>
                <c:pt idx="5">
                  <c:v>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A6-104E-B617-A9930DEEC4C7}"/>
            </c:ext>
          </c:extLst>
        </c:ser>
        <c:ser>
          <c:idx val="6"/>
          <c:order val="6"/>
          <c:tx>
            <c:strRef>
              <c:f>Sheet1!$A$8:$B$8</c:f>
              <c:strCache>
                <c:ptCount val="2"/>
                <c:pt idx="0">
                  <c:v>Women</c:v>
                </c:pt>
                <c:pt idx="1">
                  <c:v>Tops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Sheet1!$C$8:$H$8</c:f>
              <c:numCache>
                <c:formatCode>_("$"* #,##0.00_);_("$"* \(#,##0.00\);_("$"* "-"??_);_(@_)</c:formatCode>
                <c:ptCount val="6"/>
                <c:pt idx="0">
                  <c:v>150000</c:v>
                </c:pt>
                <c:pt idx="1">
                  <c:v>50000</c:v>
                </c:pt>
                <c:pt idx="2">
                  <c:v>40000</c:v>
                </c:pt>
                <c:pt idx="3">
                  <c:v>40000</c:v>
                </c:pt>
                <c:pt idx="4">
                  <c:v>58000</c:v>
                </c:pt>
                <c:pt idx="5">
                  <c:v>130000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A6-104E-B617-A9930DEEC4C7}"/>
            </c:ext>
          </c:extLst>
        </c:ser>
        <c:ser>
          <c:idx val="7"/>
          <c:order val="7"/>
          <c:tx>
            <c:strRef>
              <c:f>Sheet1!$A$9:$B$9</c:f>
              <c:strCache>
                <c:ptCount val="2"/>
                <c:pt idx="0">
                  <c:v>Women </c:v>
                </c:pt>
                <c:pt idx="1">
                  <c:v>Bottoms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Sheet1!$C$9:$H$9</c:f>
              <c:numCache>
                <c:formatCode>_("$"* #,##0.00_);_("$"* \(#,##0.00\);_("$"* "-"??_);_(@_)</c:formatCode>
                <c:ptCount val="6"/>
                <c:pt idx="0">
                  <c:v>90000</c:v>
                </c:pt>
                <c:pt idx="1">
                  <c:v>27000</c:v>
                </c:pt>
                <c:pt idx="2">
                  <c:v>35000</c:v>
                </c:pt>
                <c:pt idx="3">
                  <c:v>38000</c:v>
                </c:pt>
                <c:pt idx="4">
                  <c:v>65000</c:v>
                </c:pt>
                <c:pt idx="5">
                  <c:v>90000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0A6-104E-B617-A9930DEEC4C7}"/>
            </c:ext>
          </c:extLst>
        </c:ser>
        <c:ser>
          <c:idx val="8"/>
          <c:order val="8"/>
          <c:tx>
            <c:strRef>
              <c:f>Sheet1!$A$10:$B$10</c:f>
              <c:strCache>
                <c:ptCount val="2"/>
                <c:pt idx="0">
                  <c:v>Accessories</c:v>
                </c:pt>
                <c:pt idx="1">
                  <c:v>Men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Sheet1!$C$10:$H$10</c:f>
              <c:numCache>
                <c:formatCode>_("$"* #,##0.00_);_("$"* \(#,##0.00\);_("$"* "-"??_);_(@_)</c:formatCode>
                <c:ptCount val="6"/>
                <c:pt idx="0">
                  <c:v>30000</c:v>
                </c:pt>
                <c:pt idx="1">
                  <c:v>15000</c:v>
                </c:pt>
                <c:pt idx="2">
                  <c:v>30000</c:v>
                </c:pt>
                <c:pt idx="3">
                  <c:v>20000</c:v>
                </c:pt>
                <c:pt idx="4">
                  <c:v>21500</c:v>
                </c:pt>
                <c:pt idx="5">
                  <c:v>48000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0A6-104E-B617-A9930DEEC4C7}"/>
            </c:ext>
          </c:extLst>
        </c:ser>
        <c:ser>
          <c:idx val="9"/>
          <c:order val="9"/>
          <c:tx>
            <c:strRef>
              <c:f>Sheet1!$A$11:$B$11</c:f>
              <c:strCache>
                <c:ptCount val="2"/>
                <c:pt idx="0">
                  <c:v>Accessories</c:v>
                </c:pt>
                <c:pt idx="1">
                  <c:v>Women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Sheet1!$C$11:$H$11</c:f>
              <c:numCache>
                <c:formatCode>_("$"* #,##0.00_);_("$"* \(#,##0.00\);_("$"* "-"??_);_(@_)</c:formatCode>
                <c:ptCount val="6"/>
                <c:pt idx="0">
                  <c:v>28000</c:v>
                </c:pt>
                <c:pt idx="1">
                  <c:v>14000</c:v>
                </c:pt>
                <c:pt idx="2">
                  <c:v>50000</c:v>
                </c:pt>
                <c:pt idx="3">
                  <c:v>19500</c:v>
                </c:pt>
                <c:pt idx="4">
                  <c:v>25500</c:v>
                </c:pt>
                <c:pt idx="5">
                  <c:v>51000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0A6-104E-B617-A9930DEEC4C7}"/>
            </c:ext>
          </c:extLst>
        </c:ser>
        <c:ser>
          <c:idx val="10"/>
          <c:order val="10"/>
          <c:tx>
            <c:strRef>
              <c:f>Sheet1!$A$12:$B$12</c:f>
              <c:strCache>
                <c:ptCount val="2"/>
                <c:pt idx="0">
                  <c:v>Accessories</c:v>
                </c:pt>
                <c:pt idx="1">
                  <c:v>Boys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Sheet1!$C$12:$H$12</c:f>
              <c:numCache>
                <c:formatCode>_("$"* #,##0.00_);_("$"* \(#,##0.00\);_("$"* "-"??_);_(@_)</c:formatCode>
                <c:ptCount val="6"/>
                <c:pt idx="0">
                  <c:v>30000</c:v>
                </c:pt>
                <c:pt idx="1">
                  <c:v>12000</c:v>
                </c:pt>
                <c:pt idx="2">
                  <c:v>20000</c:v>
                </c:pt>
                <c:pt idx="3">
                  <c:v>15000</c:v>
                </c:pt>
                <c:pt idx="4">
                  <c:v>20300</c:v>
                </c:pt>
                <c:pt idx="5">
                  <c:v>32000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0A6-104E-B617-A9930DEEC4C7}"/>
            </c:ext>
          </c:extLst>
        </c:ser>
        <c:ser>
          <c:idx val="11"/>
          <c:order val="11"/>
          <c:tx>
            <c:strRef>
              <c:f>Sheet1!$A$13:$B$13</c:f>
              <c:strCache>
                <c:ptCount val="2"/>
                <c:pt idx="0">
                  <c:v>Accessories</c:v>
                </c:pt>
                <c:pt idx="1">
                  <c:v>Girls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Sheet1!$C$13:$H$13</c:f>
              <c:numCache>
                <c:formatCode>_("$"* #,##0.00_);_("$"* \(#,##0.00\);_("$"* "-"??_);_(@_)</c:formatCode>
                <c:ptCount val="6"/>
                <c:pt idx="0">
                  <c:v>25000</c:v>
                </c:pt>
                <c:pt idx="1">
                  <c:v>14000</c:v>
                </c:pt>
                <c:pt idx="2">
                  <c:v>27000</c:v>
                </c:pt>
                <c:pt idx="3">
                  <c:v>18000</c:v>
                </c:pt>
                <c:pt idx="4">
                  <c:v>21000</c:v>
                </c:pt>
                <c:pt idx="5">
                  <c:v>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0A6-104E-B617-A9930DEEC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581504"/>
        <c:axId val="2099632896"/>
      </c:lineChart>
      <c:catAx>
        <c:axId val="209958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9632896"/>
        <c:crosses val="autoZero"/>
        <c:auto val="1"/>
        <c:lblAlgn val="ctr"/>
        <c:lblOffset val="100"/>
        <c:noMultiLvlLbl val="0"/>
      </c:catAx>
      <c:valAx>
        <c:axId val="209963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958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Sales Percentages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0EF-3A46-89FF-1D27B2DA9E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0EF-3A46-89FF-1D27B2DA9E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0EF-3A46-89FF-1D27B2DA9E2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0EF-3A46-89FF-1D27B2DA9E2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0EF-3A46-89FF-1D27B2DA9E2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0EF-3A46-89FF-1D27B2DA9E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Sheet1!$C$18:$H$18</c:f>
              <c:numCache>
                <c:formatCode>0.00%</c:formatCode>
                <c:ptCount val="6"/>
                <c:pt idx="0">
                  <c:v>0.23320474055538179</c:v>
                </c:pt>
                <c:pt idx="1">
                  <c:v>9.2100232857192502E-2</c:v>
                </c:pt>
                <c:pt idx="2">
                  <c:v>0.13172071038821118</c:v>
                </c:pt>
                <c:pt idx="3">
                  <c:v>9.7487227609216978E-2</c:v>
                </c:pt>
                <c:pt idx="4">
                  <c:v>0.12800194626907169</c:v>
                </c:pt>
                <c:pt idx="5">
                  <c:v>0.31748514232092589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4-9D44-8173-EDC2CE73CB8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Children:</a:t>
            </a:r>
            <a:r>
              <a:rPr lang="en-US" baseline="0"/>
              <a:t> Boys vs. Girls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Sheet1!$C$2:$H$2</c:f>
              <c:numCache>
                <c:formatCode>_("$"* #,##0.00_);_("$"* \(#,##0.00\);_("$"* "-"??_);_(@_)</c:formatCode>
                <c:ptCount val="6"/>
                <c:pt idx="0">
                  <c:v>25000</c:v>
                </c:pt>
                <c:pt idx="1">
                  <c:v>14000</c:v>
                </c:pt>
                <c:pt idx="2">
                  <c:v>17000</c:v>
                </c:pt>
                <c:pt idx="3">
                  <c:v>20000</c:v>
                </c:pt>
                <c:pt idx="4">
                  <c:v>27500</c:v>
                </c:pt>
                <c:pt idx="5">
                  <c:v>45000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C-F947-BFFF-52C262D774AD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Girls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Sheet1!$C$3:$H$3</c:f>
              <c:numCache>
                <c:formatCode>_("$"* #,##0.00_);_("$"* \(#,##0.00\);_("$"* "-"??_);_(@_)</c:formatCode>
                <c:ptCount val="6"/>
                <c:pt idx="0">
                  <c:v>33000</c:v>
                </c:pt>
                <c:pt idx="1">
                  <c:v>20000</c:v>
                </c:pt>
                <c:pt idx="2">
                  <c:v>25000</c:v>
                </c:pt>
                <c:pt idx="3">
                  <c:v>35000</c:v>
                </c:pt>
                <c:pt idx="4">
                  <c:v>27500</c:v>
                </c:pt>
                <c:pt idx="5">
                  <c:v>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C-F947-BFFF-52C262D7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4752816"/>
        <c:axId val="544776864"/>
      </c:barChart>
      <c:catAx>
        <c:axId val="54475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776864"/>
        <c:crosses val="autoZero"/>
        <c:auto val="1"/>
        <c:lblAlgn val="ctr"/>
        <c:lblOffset val="100"/>
        <c:noMultiLvlLbl val="0"/>
      </c:catAx>
      <c:valAx>
        <c:axId val="54477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75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Shoes: Men vs. Women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Sheet1!$C$4:$H$4</c:f>
              <c:numCache>
                <c:formatCode>_("$"* #,##0.00_);_("$"* \(#,##0.00\);_("$"* "-"??_);_(@_)</c:formatCode>
                <c:ptCount val="6"/>
                <c:pt idx="0">
                  <c:v>35000</c:v>
                </c:pt>
                <c:pt idx="1">
                  <c:v>12000</c:v>
                </c:pt>
                <c:pt idx="2">
                  <c:v>20000</c:v>
                </c:pt>
                <c:pt idx="3">
                  <c:v>15000</c:v>
                </c:pt>
                <c:pt idx="4">
                  <c:v>20000</c:v>
                </c:pt>
                <c:pt idx="5">
                  <c:v>37500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7-4F4E-AB54-4AA12B74A7E9}"/>
            </c:ext>
          </c:extLst>
        </c:ser>
        <c:ser>
          <c:idx val="1"/>
          <c:order val="1"/>
          <c:tx>
            <c:strRef>
              <c:f>Sheet1!$B$5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Sheet1!$C$5:$H$5</c:f>
              <c:numCache>
                <c:formatCode>_("$"* #,##0.00_);_("$"* \(#,##0.00\);_("$"* "-"??_);_(@_)</c:formatCode>
                <c:ptCount val="6"/>
                <c:pt idx="0">
                  <c:v>45000</c:v>
                </c:pt>
                <c:pt idx="1">
                  <c:v>20000</c:v>
                </c:pt>
                <c:pt idx="2">
                  <c:v>30000</c:v>
                </c:pt>
                <c:pt idx="3">
                  <c:v>20000</c:v>
                </c:pt>
                <c:pt idx="4">
                  <c:v>25000</c:v>
                </c:pt>
                <c:pt idx="5">
                  <c:v>150000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7-4F4E-AB54-4AA12B74A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4999584"/>
        <c:axId val="545001296"/>
      </c:barChart>
      <c:catAx>
        <c:axId val="54499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001296"/>
        <c:crosses val="autoZero"/>
        <c:auto val="1"/>
        <c:lblAlgn val="ctr"/>
        <c:lblOffset val="100"/>
        <c:noMultiLvlLbl val="0"/>
      </c:catAx>
      <c:valAx>
        <c:axId val="54500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99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Men: Tops vs. Bottoms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Tops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Sheet1!$C$6:$H$6</c:f>
              <c:numCache>
                <c:formatCode>_("$"* #,##0.00_);_("$"* \(#,##0.00\);_("$"* "-"??_);_(@_)</c:formatCode>
                <c:ptCount val="6"/>
                <c:pt idx="0">
                  <c:v>85000</c:v>
                </c:pt>
                <c:pt idx="1">
                  <c:v>33000</c:v>
                </c:pt>
                <c:pt idx="2">
                  <c:v>40000</c:v>
                </c:pt>
                <c:pt idx="3">
                  <c:v>18000</c:v>
                </c:pt>
                <c:pt idx="4">
                  <c:v>25000</c:v>
                </c:pt>
                <c:pt idx="5">
                  <c:v>110000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F-A741-8F14-B24C5CDF3D5F}"/>
            </c:ext>
          </c:extLst>
        </c:ser>
        <c:ser>
          <c:idx val="1"/>
          <c:order val="1"/>
          <c:tx>
            <c:strRef>
              <c:f>Sheet1!$B$7</c:f>
              <c:strCache>
                <c:ptCount val="1"/>
                <c:pt idx="0">
                  <c:v>Bottoms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Sheet1!$C$7:$H$7</c:f>
              <c:numCache>
                <c:formatCode>_("$"* #,##0.00_);_("$"* \(#,##0.00\);_("$"* "-"??_);_(@_)</c:formatCode>
                <c:ptCount val="6"/>
                <c:pt idx="0">
                  <c:v>95000</c:v>
                </c:pt>
                <c:pt idx="1">
                  <c:v>34000</c:v>
                </c:pt>
                <c:pt idx="2">
                  <c:v>45000</c:v>
                </c:pt>
                <c:pt idx="3">
                  <c:v>22000</c:v>
                </c:pt>
                <c:pt idx="4">
                  <c:v>32000</c:v>
                </c:pt>
                <c:pt idx="5">
                  <c:v>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7F-A741-8F14-B24C5CDF3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5023904"/>
        <c:axId val="544490400"/>
      </c:barChart>
      <c:catAx>
        <c:axId val="54502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490400"/>
        <c:crosses val="autoZero"/>
        <c:auto val="1"/>
        <c:lblAlgn val="ctr"/>
        <c:lblOffset val="100"/>
        <c:noMultiLvlLbl val="0"/>
      </c:catAx>
      <c:valAx>
        <c:axId val="54449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02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Women: Tops vs. Bottoms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Sheet1!$B$8</c:f>
              <c:strCache>
                <c:ptCount val="1"/>
                <c:pt idx="0">
                  <c:v>Tops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Sheet1!$C$8:$H$8</c:f>
              <c:numCache>
                <c:formatCode>_("$"* #,##0.00_);_("$"* \(#,##0.00\);_("$"* "-"??_);_(@_)</c:formatCode>
                <c:ptCount val="6"/>
                <c:pt idx="0">
                  <c:v>150000</c:v>
                </c:pt>
                <c:pt idx="1">
                  <c:v>50000</c:v>
                </c:pt>
                <c:pt idx="2">
                  <c:v>40000</c:v>
                </c:pt>
                <c:pt idx="3">
                  <c:v>40000</c:v>
                </c:pt>
                <c:pt idx="4">
                  <c:v>58000</c:v>
                </c:pt>
                <c:pt idx="5">
                  <c:v>130000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4-EE48-9CC8-87FFDDD4E02B}"/>
            </c:ext>
          </c:extLst>
        </c:ser>
        <c:ser>
          <c:idx val="1"/>
          <c:order val="1"/>
          <c:tx>
            <c:strRef>
              <c:f>Sheet1!$B$9</c:f>
              <c:strCache>
                <c:ptCount val="1"/>
                <c:pt idx="0">
                  <c:v>Bottoms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Sheet1!$C$9:$H$9</c:f>
              <c:numCache>
                <c:formatCode>_("$"* #,##0.00_);_("$"* \(#,##0.00\);_("$"* "-"??_);_(@_)</c:formatCode>
                <c:ptCount val="6"/>
                <c:pt idx="0">
                  <c:v>90000</c:v>
                </c:pt>
                <c:pt idx="1">
                  <c:v>27000</c:v>
                </c:pt>
                <c:pt idx="2">
                  <c:v>35000</c:v>
                </c:pt>
                <c:pt idx="3">
                  <c:v>38000</c:v>
                </c:pt>
                <c:pt idx="4">
                  <c:v>65000</c:v>
                </c:pt>
                <c:pt idx="5">
                  <c:v>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4-EE48-9CC8-87FFDDD4E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007728"/>
        <c:axId val="71009440"/>
      </c:barChart>
      <c:catAx>
        <c:axId val="7100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09440"/>
        <c:crosses val="autoZero"/>
        <c:auto val="1"/>
        <c:lblAlgn val="ctr"/>
        <c:lblOffset val="100"/>
        <c:noMultiLvlLbl val="0"/>
      </c:catAx>
      <c:valAx>
        <c:axId val="7100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0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Accessories: Men vs. Women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Sheet1!$B$10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Sheet1!$C$10:$H$10</c:f>
              <c:numCache>
                <c:formatCode>_("$"* #,##0.00_);_("$"* \(#,##0.00\);_("$"* "-"??_);_(@_)</c:formatCode>
                <c:ptCount val="6"/>
                <c:pt idx="0">
                  <c:v>30000</c:v>
                </c:pt>
                <c:pt idx="1">
                  <c:v>15000</c:v>
                </c:pt>
                <c:pt idx="2">
                  <c:v>30000</c:v>
                </c:pt>
                <c:pt idx="3">
                  <c:v>20000</c:v>
                </c:pt>
                <c:pt idx="4">
                  <c:v>21500</c:v>
                </c:pt>
                <c:pt idx="5">
                  <c:v>48000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2-A846-A2FC-F6E63E39CC3C}"/>
            </c:ext>
          </c:extLst>
        </c:ser>
        <c:ser>
          <c:idx val="1"/>
          <c:order val="1"/>
          <c:tx>
            <c:strRef>
              <c:f>Sheet1!$B$11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Sheet1!$C$11:$H$11</c:f>
              <c:numCache>
                <c:formatCode>_("$"* #,##0.00_);_("$"* \(#,##0.00\);_("$"* "-"??_);_(@_)</c:formatCode>
                <c:ptCount val="6"/>
                <c:pt idx="0">
                  <c:v>28000</c:v>
                </c:pt>
                <c:pt idx="1">
                  <c:v>14000</c:v>
                </c:pt>
                <c:pt idx="2">
                  <c:v>50000</c:v>
                </c:pt>
                <c:pt idx="3">
                  <c:v>19500</c:v>
                </c:pt>
                <c:pt idx="4">
                  <c:v>25500</c:v>
                </c:pt>
                <c:pt idx="5">
                  <c:v>51000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A2-A846-A2FC-F6E63E39C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272288"/>
        <c:axId val="71298544"/>
      </c:barChart>
      <c:catAx>
        <c:axId val="7127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98544"/>
        <c:crosses val="autoZero"/>
        <c:auto val="1"/>
        <c:lblAlgn val="ctr"/>
        <c:lblOffset val="100"/>
        <c:noMultiLvlLbl val="0"/>
      </c:catAx>
      <c:valAx>
        <c:axId val="7129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7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Accessories: Boys vs. Girls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Sheet1!$B$12</c:f>
              <c:strCache>
                <c:ptCount val="1"/>
                <c:pt idx="0">
                  <c:v>Boys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Sheet1!$C$12:$H$12</c:f>
              <c:numCache>
                <c:formatCode>_("$"* #,##0.00_);_("$"* \(#,##0.00\);_("$"* "-"??_);_(@_)</c:formatCode>
                <c:ptCount val="6"/>
                <c:pt idx="0">
                  <c:v>30000</c:v>
                </c:pt>
                <c:pt idx="1">
                  <c:v>12000</c:v>
                </c:pt>
                <c:pt idx="2">
                  <c:v>20000</c:v>
                </c:pt>
                <c:pt idx="3">
                  <c:v>15000</c:v>
                </c:pt>
                <c:pt idx="4">
                  <c:v>20300</c:v>
                </c:pt>
                <c:pt idx="5">
                  <c:v>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C-DB4B-ADC3-AC4AF9419039}"/>
            </c:ext>
          </c:extLst>
        </c:ser>
        <c:ser>
          <c:idx val="1"/>
          <c:order val="1"/>
          <c:tx>
            <c:strRef>
              <c:f>Sheet1!$B$13</c:f>
              <c:strCache>
                <c:ptCount val="1"/>
                <c:pt idx="0">
                  <c:v>Girls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Sheet1!$C$13:$H$13</c:f>
              <c:numCache>
                <c:formatCode>_("$"* #,##0.00_);_("$"* \(#,##0.00\);_("$"* "-"??_);_(@_)</c:formatCode>
                <c:ptCount val="6"/>
                <c:pt idx="0">
                  <c:v>25000</c:v>
                </c:pt>
                <c:pt idx="1">
                  <c:v>14000</c:v>
                </c:pt>
                <c:pt idx="2">
                  <c:v>27000</c:v>
                </c:pt>
                <c:pt idx="3">
                  <c:v>18000</c:v>
                </c:pt>
                <c:pt idx="4">
                  <c:v>21000</c:v>
                </c:pt>
                <c:pt idx="5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8C-DB4B-ADC3-AC4AF9419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795103"/>
        <c:axId val="162742095"/>
      </c:barChart>
      <c:catAx>
        <c:axId val="29279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2095"/>
        <c:crosses val="autoZero"/>
        <c:auto val="1"/>
        <c:lblAlgn val="ctr"/>
        <c:lblOffset val="100"/>
        <c:noMultiLvlLbl val="0"/>
      </c:catAx>
      <c:valAx>
        <c:axId val="162742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795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Sales Totals</a:t>
            </a:r>
          </a:p>
        </c:rich>
      </c:tx>
      <c:layout>
        <c:manualLayout>
          <c:xMode val="edge"/>
          <c:yMode val="edge"/>
          <c:x val="0.25421786180470757"/>
          <c:y val="4.25029210058420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Sheet1!$C$1:$H$1</c:f>
              <c:strCache>
                <c:ptCount val="6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 </c:v>
                </c:pt>
                <c:pt idx="4">
                  <c:v>November</c:v>
                </c:pt>
                <c:pt idx="5">
                  <c:v>December</c:v>
                </c:pt>
              </c:strCache>
            </c:strRef>
          </c:cat>
          <c:val>
            <c:numRef>
              <c:f>Sheet1!$C$14:$H$14</c:f>
              <c:numCache>
                <c:formatCode>_("$"* #,##0.00_);_("$"* \(#,##0.00\);_("$"* "-"??_);_(@_)</c:formatCode>
                <c:ptCount val="6"/>
                <c:pt idx="0">
                  <c:v>671000</c:v>
                </c:pt>
                <c:pt idx="1">
                  <c:v>265000</c:v>
                </c:pt>
                <c:pt idx="2">
                  <c:v>379000</c:v>
                </c:pt>
                <c:pt idx="3">
                  <c:v>280500</c:v>
                </c:pt>
                <c:pt idx="4">
                  <c:v>368300</c:v>
                </c:pt>
                <c:pt idx="5">
                  <c:v>913500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E-A24C-BE3A-A5AC698EA9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1218752"/>
        <c:axId val="71220464"/>
      </c:barChart>
      <c:catAx>
        <c:axId val="7121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20464"/>
        <c:crosses val="autoZero"/>
        <c:auto val="1"/>
        <c:lblAlgn val="ctr"/>
        <c:lblOffset val="100"/>
        <c:noMultiLvlLbl val="0"/>
      </c:catAx>
      <c:valAx>
        <c:axId val="7122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19</xdr:row>
      <xdr:rowOff>12700</xdr:rowOff>
    </xdr:from>
    <xdr:to>
      <xdr:col>4</xdr:col>
      <xdr:colOff>38100</xdr:colOff>
      <xdr:row>28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EF50A4-29C0-5F59-22C7-90AEDB97D5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19</xdr:row>
      <xdr:rowOff>25400</xdr:rowOff>
    </xdr:from>
    <xdr:to>
      <xdr:col>7</xdr:col>
      <xdr:colOff>749300</xdr:colOff>
      <xdr:row>29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9002E0-797C-24FA-844C-8965E3CE73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196850</xdr:colOff>
      <xdr:row>29</xdr:row>
      <xdr:rowOff>101600</xdr:rowOff>
    </xdr:from>
    <xdr:to>
      <xdr:col>3</xdr:col>
      <xdr:colOff>749300</xdr:colOff>
      <xdr:row>40</xdr:row>
      <xdr:rowOff>63500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35CBCDE-4352-D3FE-F532-2E07E2DD5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908050</xdr:colOff>
      <xdr:row>29</xdr:row>
      <xdr:rowOff>152400</xdr:rowOff>
    </xdr:from>
    <xdr:to>
      <xdr:col>7</xdr:col>
      <xdr:colOff>774700</xdr:colOff>
      <xdr:row>40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EBE22CF-E9CC-A4E1-2614-CB694A5F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133350</xdr:colOff>
      <xdr:row>41</xdr:row>
      <xdr:rowOff>25400</xdr:rowOff>
    </xdr:from>
    <xdr:to>
      <xdr:col>3</xdr:col>
      <xdr:colOff>774700</xdr:colOff>
      <xdr:row>51</xdr:row>
      <xdr:rowOff>88900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D9B28B1-BF46-3EDB-391C-579E85AD7D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44450</xdr:colOff>
      <xdr:row>41</xdr:row>
      <xdr:rowOff>76200</xdr:rowOff>
    </xdr:from>
    <xdr:to>
      <xdr:col>7</xdr:col>
      <xdr:colOff>698500</xdr:colOff>
      <xdr:row>51</xdr:row>
      <xdr:rowOff>25400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29823BA-2DD7-B494-5D18-819C589FA0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120650</xdr:colOff>
      <xdr:row>52</xdr:row>
      <xdr:rowOff>50800</xdr:rowOff>
    </xdr:from>
    <xdr:to>
      <xdr:col>3</xdr:col>
      <xdr:colOff>787400</xdr:colOff>
      <xdr:row>61</xdr:row>
      <xdr:rowOff>63500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CE89117-4D4A-DF1B-B5A7-38AB80CF2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933450</xdr:colOff>
      <xdr:row>52</xdr:row>
      <xdr:rowOff>63500</xdr:rowOff>
    </xdr:from>
    <xdr:to>
      <xdr:col>7</xdr:col>
      <xdr:colOff>774700</xdr:colOff>
      <xdr:row>61</xdr:row>
      <xdr:rowOff>114300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9CBA891-9E0F-6F3D-C1D0-D52A30582C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95250</xdr:colOff>
      <xdr:row>62</xdr:row>
      <xdr:rowOff>190500</xdr:rowOff>
    </xdr:from>
    <xdr:to>
      <xdr:col>3</xdr:col>
      <xdr:colOff>711200</xdr:colOff>
      <xdr:row>72</xdr:row>
      <xdr:rowOff>127000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5E9851F-C566-F337-4189-4C7913DE79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895350</xdr:colOff>
      <xdr:row>62</xdr:row>
      <xdr:rowOff>177800</xdr:rowOff>
    </xdr:from>
    <xdr:to>
      <xdr:col>8</xdr:col>
      <xdr:colOff>330200</xdr:colOff>
      <xdr:row>72</xdr:row>
      <xdr:rowOff>190500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BC9F002-100B-A1F1-145E-1C8E69E628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8418-F674-A64F-ABDF-2431C604966C}">
  <dimension ref="A1:H23"/>
  <sheetViews>
    <sheetView tabSelected="1" zoomScaleNormal="168" workbookViewId="0">
      <selection activeCell="J20" sqref="J20"/>
    </sheetView>
  </sheetViews>
  <sheetFormatPr baseColWidth="10" defaultRowHeight="16" x14ac:dyDescent="0.2"/>
  <cols>
    <col min="2" max="2" width="13.83203125" customWidth="1"/>
    <col min="3" max="3" width="14" bestFit="1" customWidth="1"/>
    <col min="4" max="8" width="12.5" bestFit="1" customWidth="1"/>
  </cols>
  <sheetData>
    <row r="1" spans="1:8" x14ac:dyDescent="0.2">
      <c r="A1" s="13" t="s">
        <v>0</v>
      </c>
      <c r="B1" s="14" t="s">
        <v>1</v>
      </c>
      <c r="C1" s="13" t="s">
        <v>2</v>
      </c>
      <c r="D1" s="15" t="s">
        <v>3</v>
      </c>
      <c r="E1" s="13" t="s">
        <v>4</v>
      </c>
      <c r="F1" s="13" t="s">
        <v>5</v>
      </c>
      <c r="G1" s="13" t="s">
        <v>6</v>
      </c>
      <c r="H1" s="13" t="s">
        <v>7</v>
      </c>
    </row>
    <row r="2" spans="1:8" x14ac:dyDescent="0.2">
      <c r="A2" s="1" t="s">
        <v>8</v>
      </c>
      <c r="B2" s="3" t="s">
        <v>22</v>
      </c>
      <c r="C2" s="5">
        <v>25000</v>
      </c>
      <c r="D2" s="6">
        <v>14000</v>
      </c>
      <c r="E2" s="5">
        <v>17000</v>
      </c>
      <c r="F2" s="5">
        <v>20000</v>
      </c>
      <c r="G2" s="5">
        <v>27500</v>
      </c>
      <c r="H2" s="5">
        <v>45000</v>
      </c>
    </row>
    <row r="3" spans="1:8" x14ac:dyDescent="0.2">
      <c r="A3" s="1" t="s">
        <v>8</v>
      </c>
      <c r="B3" s="3" t="s">
        <v>10</v>
      </c>
      <c r="C3" s="5">
        <v>33000</v>
      </c>
      <c r="D3" s="7">
        <v>20000</v>
      </c>
      <c r="E3" s="5">
        <v>25000</v>
      </c>
      <c r="F3" s="5">
        <v>35000</v>
      </c>
      <c r="G3" s="5">
        <v>27500</v>
      </c>
      <c r="H3" s="5">
        <v>70000</v>
      </c>
    </row>
    <row r="4" spans="1:8" x14ac:dyDescent="0.2">
      <c r="A4" s="1" t="s">
        <v>11</v>
      </c>
      <c r="B4" s="3" t="s">
        <v>12</v>
      </c>
      <c r="C4" s="5">
        <v>35000</v>
      </c>
      <c r="D4" s="7">
        <v>12000</v>
      </c>
      <c r="E4" s="5">
        <v>20000</v>
      </c>
      <c r="F4" s="5">
        <v>15000</v>
      </c>
      <c r="G4" s="5">
        <v>20000</v>
      </c>
      <c r="H4" s="5">
        <v>37500</v>
      </c>
    </row>
    <row r="5" spans="1:8" x14ac:dyDescent="0.2">
      <c r="A5" s="1" t="s">
        <v>11</v>
      </c>
      <c r="B5" s="3" t="s">
        <v>13</v>
      </c>
      <c r="C5" s="5">
        <v>45000</v>
      </c>
      <c r="D5" s="7">
        <v>20000</v>
      </c>
      <c r="E5" s="5">
        <v>30000</v>
      </c>
      <c r="F5" s="5">
        <v>20000</v>
      </c>
      <c r="G5" s="5">
        <v>25000</v>
      </c>
      <c r="H5" s="5">
        <v>150000</v>
      </c>
    </row>
    <row r="6" spans="1:8" x14ac:dyDescent="0.2">
      <c r="A6" s="1" t="s">
        <v>12</v>
      </c>
      <c r="B6" s="3" t="s">
        <v>14</v>
      </c>
      <c r="C6" s="5">
        <v>85000</v>
      </c>
      <c r="D6" s="7">
        <v>33000</v>
      </c>
      <c r="E6" s="5">
        <v>40000</v>
      </c>
      <c r="F6" s="5">
        <v>18000</v>
      </c>
      <c r="G6" s="5">
        <v>25000</v>
      </c>
      <c r="H6" s="5">
        <v>110000</v>
      </c>
    </row>
    <row r="7" spans="1:8" x14ac:dyDescent="0.2">
      <c r="A7" s="1" t="s">
        <v>12</v>
      </c>
      <c r="B7" s="3" t="s">
        <v>15</v>
      </c>
      <c r="C7" s="5">
        <v>95000</v>
      </c>
      <c r="D7" s="7">
        <v>34000</v>
      </c>
      <c r="E7" s="5">
        <v>45000</v>
      </c>
      <c r="F7" s="5">
        <v>22000</v>
      </c>
      <c r="G7" s="5">
        <v>32000</v>
      </c>
      <c r="H7" s="5">
        <v>100000</v>
      </c>
    </row>
    <row r="8" spans="1:8" x14ac:dyDescent="0.2">
      <c r="A8" s="1" t="s">
        <v>13</v>
      </c>
      <c r="B8" s="3" t="s">
        <v>14</v>
      </c>
      <c r="C8" s="5">
        <v>150000</v>
      </c>
      <c r="D8" s="7">
        <v>50000</v>
      </c>
      <c r="E8" s="5">
        <v>40000</v>
      </c>
      <c r="F8" s="5">
        <v>40000</v>
      </c>
      <c r="G8" s="5">
        <v>58000</v>
      </c>
      <c r="H8" s="5">
        <v>130000</v>
      </c>
    </row>
    <row r="9" spans="1:8" x14ac:dyDescent="0.2">
      <c r="A9" s="1" t="s">
        <v>16</v>
      </c>
      <c r="B9" s="3" t="s">
        <v>15</v>
      </c>
      <c r="C9" s="5">
        <v>90000</v>
      </c>
      <c r="D9" s="7">
        <v>27000</v>
      </c>
      <c r="E9" s="5">
        <v>35000</v>
      </c>
      <c r="F9" s="5">
        <v>38000</v>
      </c>
      <c r="G9" s="5">
        <v>65000</v>
      </c>
      <c r="H9" s="5">
        <v>90000</v>
      </c>
    </row>
    <row r="10" spans="1:8" x14ac:dyDescent="0.2">
      <c r="A10" s="1" t="s">
        <v>17</v>
      </c>
      <c r="B10" s="3" t="s">
        <v>12</v>
      </c>
      <c r="C10" s="5">
        <v>30000</v>
      </c>
      <c r="D10" s="7">
        <v>15000</v>
      </c>
      <c r="E10" s="5">
        <v>30000</v>
      </c>
      <c r="F10" s="5">
        <v>20000</v>
      </c>
      <c r="G10" s="5">
        <v>21500</v>
      </c>
      <c r="H10" s="5">
        <v>48000</v>
      </c>
    </row>
    <row r="11" spans="1:8" x14ac:dyDescent="0.2">
      <c r="A11" s="1" t="s">
        <v>17</v>
      </c>
      <c r="B11" s="3" t="s">
        <v>13</v>
      </c>
      <c r="C11" s="5">
        <v>28000</v>
      </c>
      <c r="D11" s="7">
        <v>14000</v>
      </c>
      <c r="E11" s="5">
        <v>50000</v>
      </c>
      <c r="F11" s="5">
        <v>19500</v>
      </c>
      <c r="G11" s="5">
        <v>25500</v>
      </c>
      <c r="H11" s="5">
        <v>51000</v>
      </c>
    </row>
    <row r="12" spans="1:8" x14ac:dyDescent="0.2">
      <c r="A12" s="1" t="s">
        <v>17</v>
      </c>
      <c r="B12" s="3" t="s">
        <v>9</v>
      </c>
      <c r="C12" s="5">
        <v>30000</v>
      </c>
      <c r="D12" s="7">
        <v>12000</v>
      </c>
      <c r="E12" s="5">
        <v>20000</v>
      </c>
      <c r="F12" s="5">
        <v>15000</v>
      </c>
      <c r="G12" s="5">
        <v>20300</v>
      </c>
      <c r="H12" s="5">
        <v>32000</v>
      </c>
    </row>
    <row r="13" spans="1:8" x14ac:dyDescent="0.2">
      <c r="A13" s="2" t="s">
        <v>17</v>
      </c>
      <c r="B13" s="4" t="s">
        <v>10</v>
      </c>
      <c r="C13" s="8">
        <v>25000</v>
      </c>
      <c r="D13" s="9">
        <v>14000</v>
      </c>
      <c r="E13" s="8">
        <v>27000</v>
      </c>
      <c r="F13" s="8">
        <v>18000</v>
      </c>
      <c r="G13" s="8">
        <v>21000</v>
      </c>
      <c r="H13" s="8">
        <v>50000</v>
      </c>
    </row>
    <row r="14" spans="1:8" x14ac:dyDescent="0.2">
      <c r="A14" s="16" t="s">
        <v>18</v>
      </c>
      <c r="B14" s="17"/>
      <c r="C14" s="10">
        <f>SUM(C2:C13)</f>
        <v>671000</v>
      </c>
      <c r="D14" s="10">
        <f>SUM(D2:D13)</f>
        <v>265000</v>
      </c>
      <c r="E14" s="10">
        <f>SUM(E2:E13)</f>
        <v>379000</v>
      </c>
      <c r="F14" s="10">
        <f>SUM(F2:F13)</f>
        <v>280500</v>
      </c>
      <c r="G14" s="10">
        <f>SUM(G2:G13)</f>
        <v>368300</v>
      </c>
      <c r="H14" s="10">
        <f t="shared" ref="H14" si="0">SUM(H2:H13)</f>
        <v>913500</v>
      </c>
    </row>
    <row r="15" spans="1:8" x14ac:dyDescent="0.2">
      <c r="A15" s="18" t="s">
        <v>19</v>
      </c>
      <c r="B15" s="19"/>
      <c r="C15" s="10">
        <f>(C14+D14+E14)/3</f>
        <v>438333.33333333331</v>
      </c>
      <c r="D15" s="10"/>
      <c r="E15" s="10"/>
      <c r="F15" s="10"/>
      <c r="G15" s="10"/>
      <c r="H15" s="10"/>
    </row>
    <row r="16" spans="1:8" x14ac:dyDescent="0.2">
      <c r="A16" s="18" t="s">
        <v>20</v>
      </c>
      <c r="B16" s="19"/>
      <c r="C16" s="10">
        <f>(F14+G14+H14)/3</f>
        <v>520766.66666666669</v>
      </c>
    </row>
    <row r="17" spans="1:8" x14ac:dyDescent="0.2">
      <c r="A17" s="18" t="s">
        <v>23</v>
      </c>
      <c r="B17" s="19"/>
      <c r="C17" s="10">
        <f>C14+D14+E14+F14+G14+H14</f>
        <v>2877300</v>
      </c>
    </row>
    <row r="18" spans="1:8" x14ac:dyDescent="0.2">
      <c r="A18" s="11" t="s">
        <v>21</v>
      </c>
      <c r="B18" s="11"/>
      <c r="C18" s="12">
        <f>C14/C17</f>
        <v>0.23320474055538179</v>
      </c>
      <c r="D18" s="12">
        <f>+D14/C17</f>
        <v>9.2100232857192502E-2</v>
      </c>
      <c r="E18" s="12">
        <f>E14/C17</f>
        <v>0.13172071038821118</v>
      </c>
      <c r="F18" s="12">
        <f>F14/C17</f>
        <v>9.7487227609216978E-2</v>
      </c>
      <c r="G18" s="12">
        <f>G14/C17</f>
        <v>0.12800194626907169</v>
      </c>
      <c r="H18" s="12">
        <f>H14/C17</f>
        <v>0.31748514232092589</v>
      </c>
    </row>
    <row r="22" spans="1:8" x14ac:dyDescent="0.2">
      <c r="F22" t="s">
        <v>22</v>
      </c>
    </row>
    <row r="23" spans="1:8" x14ac:dyDescent="0.2">
      <c r="E23" t="s">
        <v>22</v>
      </c>
    </row>
  </sheetData>
  <mergeCells count="4"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Matarelli, Hanna (MU-Student)</dc:creator>
  <cp:lastModifiedBy>Matarelli, Hanna (MU-Student)</cp:lastModifiedBy>
  <dcterms:created xsi:type="dcterms:W3CDTF">2024-09-11T18:28:17Z</dcterms:created>
  <dcterms:modified xsi:type="dcterms:W3CDTF">2024-09-27T22:08:05Z</dcterms:modified>
</cp:coreProperties>
</file>